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Agenda veřejných zakázek\3. Akce 2023\64023003 Revize a opravy hasicích přenosných přístrojů a hydrantů pro oblast Liberec 2023 - 2025\64023003 Zadávací dokumentace\"/>
    </mc:Choice>
  </mc:AlternateContent>
  <bookViews>
    <workbookView xWindow="-120" yWindow="-120" windowWidth="29040" windowHeight="15840"/>
  </bookViews>
  <sheets>
    <sheet name="List1" sheetId="1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7" i="1" l="1"/>
  <c r="F154" i="1"/>
  <c r="F152" i="1"/>
  <c r="F150" i="1"/>
  <c r="F148" i="1"/>
  <c r="F146" i="1"/>
  <c r="F144" i="1"/>
  <c r="F142" i="1"/>
  <c r="F140" i="1"/>
  <c r="F138" i="1"/>
  <c r="F136" i="1"/>
  <c r="F134" i="1"/>
  <c r="F132" i="1"/>
  <c r="F130" i="1"/>
  <c r="F127" i="1"/>
  <c r="F125" i="1"/>
  <c r="F123" i="1"/>
  <c r="F121" i="1"/>
  <c r="F119" i="1"/>
  <c r="F117" i="1"/>
  <c r="F115" i="1"/>
  <c r="F112" i="1"/>
  <c r="F110" i="1"/>
  <c r="F108" i="1"/>
  <c r="F105" i="1"/>
  <c r="F103" i="1"/>
  <c r="F101" i="1"/>
  <c r="F99" i="1"/>
  <c r="F97" i="1"/>
  <c r="F95" i="1"/>
  <c r="F93" i="1"/>
  <c r="F91" i="1"/>
  <c r="F89" i="1"/>
  <c r="F87" i="1"/>
  <c r="F85" i="1"/>
  <c r="F82" i="1"/>
  <c r="F79" i="1"/>
  <c r="F77" i="1"/>
  <c r="F75" i="1"/>
  <c r="F72" i="1"/>
  <c r="F70" i="1"/>
  <c r="F68" i="1"/>
  <c r="F66" i="1"/>
  <c r="F64" i="1"/>
  <c r="F62" i="1"/>
  <c r="F60" i="1"/>
  <c r="F58" i="1"/>
  <c r="F56" i="1"/>
  <c r="F54" i="1"/>
  <c r="F52" i="1"/>
  <c r="F50" i="1"/>
  <c r="F48" i="1"/>
  <c r="F46" i="1"/>
  <c r="F44" i="1"/>
  <c r="F42" i="1"/>
  <c r="F40" i="1"/>
  <c r="F38" i="1"/>
  <c r="F36" i="1"/>
  <c r="F34" i="1"/>
  <c r="F32" i="1"/>
  <c r="F29" i="1"/>
  <c r="F27" i="1"/>
  <c r="F24" i="1"/>
  <c r="F22" i="1"/>
  <c r="F20" i="1"/>
  <c r="F18" i="1"/>
  <c r="F16" i="1"/>
  <c r="F13" i="1"/>
  <c r="F11" i="1"/>
  <c r="F9" i="1"/>
  <c r="F7" i="1"/>
  <c r="F159" i="1" l="1"/>
  <c r="C160" i="1"/>
  <c r="C161" i="1" s="1"/>
</calcChain>
</file>

<file path=xl/sharedStrings.xml><?xml version="1.0" encoding="utf-8"?>
<sst xmlns="http://schemas.openxmlformats.org/spreadsheetml/2006/main" count="241" uniqueCount="120">
  <si>
    <t>PČ</t>
  </si>
  <si>
    <t>Popis</t>
  </si>
  <si>
    <t>MJ</t>
  </si>
  <si>
    <t>množství</t>
  </si>
  <si>
    <t>J.cena</t>
  </si>
  <si>
    <t>cena celkem</t>
  </si>
  <si>
    <t>Revize přenosného hasicího přístroje (PHP)</t>
  </si>
  <si>
    <t>kus</t>
  </si>
  <si>
    <t>Revize pojízdného hasicího přístroje (POHP)</t>
  </si>
  <si>
    <t>Tlaková zkouška přenosného hasicího přístroje</t>
  </si>
  <si>
    <t>Tlaková zkouška pojízdného hasicího přístroje</t>
  </si>
  <si>
    <t xml:space="preserve">Technické opravy </t>
  </si>
  <si>
    <t xml:space="preserve">Instalace věšáku pro PHP </t>
  </si>
  <si>
    <t>Zpráva o likvidaci nezpůsobilého HP</t>
  </si>
  <si>
    <t>Likvidace nezpůsobilého hasicího přístroje (HP)</t>
  </si>
  <si>
    <t>Zpráva o revizi HP</t>
  </si>
  <si>
    <t>Zpráva o kontrole provozuschopnosti suchovodu</t>
  </si>
  <si>
    <t>Zpráva o revizi hydrantových systémů</t>
  </si>
  <si>
    <t>Kontrola suchovodů a jeho příslušenství</t>
  </si>
  <si>
    <t>Revize hydrantových systémů</t>
  </si>
  <si>
    <t>Práškový hasicí přístroj - 1kg</t>
  </si>
  <si>
    <t>dodávka nového přístroje včetně přepravy na místo uložení</t>
  </si>
  <si>
    <t>Práškový hasicí přístroj - 2kg</t>
  </si>
  <si>
    <t>Práškový hasicí přístroj - 6kg</t>
  </si>
  <si>
    <t>Sněhový hasicí přístroj - 2 kg</t>
  </si>
  <si>
    <t>Vodní hasicí přístroj - 9 litrů</t>
  </si>
  <si>
    <t>Sněhový hasicí přístroj - 5 kg</t>
  </si>
  <si>
    <t>Pojízdný sněhový hasicí přístroj - 1x30 kg</t>
  </si>
  <si>
    <t>Výměna hadice - POHP sněhový (5m)</t>
  </si>
  <si>
    <t xml:space="preserve">Výměna hadice - PHP (P6) </t>
  </si>
  <si>
    <t>Výměna hadice - PHP (V9)</t>
  </si>
  <si>
    <t>Výměna hadice - POHP sněhový (10m)</t>
  </si>
  <si>
    <t>Ventil - PHP (P1)</t>
  </si>
  <si>
    <t>Ventil - PHP (P2)</t>
  </si>
  <si>
    <t>Ventil - PHP (P6)</t>
  </si>
  <si>
    <t>Ventil - PHP (V9)</t>
  </si>
  <si>
    <t>Ventil - PHP (S1,5)</t>
  </si>
  <si>
    <t>Ventil - PHP (S2)</t>
  </si>
  <si>
    <t>Ventil - PHP (S5)</t>
  </si>
  <si>
    <t>Ventil - PHP (S6 pákový)</t>
  </si>
  <si>
    <t>Ventil - PHP (S6 vřetenový)</t>
  </si>
  <si>
    <t>kg</t>
  </si>
  <si>
    <t xml:space="preserve">Náplň PHP - prášek </t>
  </si>
  <si>
    <t>Náplň PHP nebo POHP - CO2</t>
  </si>
  <si>
    <t>Likvidace nezpůsobilého - PHP (P1)</t>
  </si>
  <si>
    <t>Likvidace nezpůsobilého - PHP (P2)</t>
  </si>
  <si>
    <t>Likvidace nezpůsobilého - PHP (P6)</t>
  </si>
  <si>
    <t>Likvidace nezpůsobilého - PHP (V9)</t>
  </si>
  <si>
    <t>Likvidace nezpůsobilého - PHP (S1,5)</t>
  </si>
  <si>
    <t>Likvidace nezpůsobilého - PHP (S2)</t>
  </si>
  <si>
    <t>Likvidace nezpůsobilého - PHP (S5)</t>
  </si>
  <si>
    <t>Likvidace nezpůsobilého - PHP (S6)</t>
  </si>
  <si>
    <t>Likvidace nezpůsobilého - POHP (S1x30)</t>
  </si>
  <si>
    <t>Likvidace nezpůsobilého - POHP (S2x30)</t>
  </si>
  <si>
    <t>Revize věcných prostředků PO a požárně bezpečnostního zařízení</t>
  </si>
  <si>
    <t>Instalace PHP</t>
  </si>
  <si>
    <t>Zpráva o revizi a kontrole věcných prostředků PO a požárně bezpečnostního zařízení</t>
  </si>
  <si>
    <t>Dodávka HP</t>
  </si>
  <si>
    <t>CELKEM</t>
  </si>
  <si>
    <t>Tlaková zkouška - POHP (S1x30)</t>
  </si>
  <si>
    <t>Tlaková zkouška - POHP (S2x30)</t>
  </si>
  <si>
    <t>Název VZ:</t>
  </si>
  <si>
    <t>objednatel:</t>
  </si>
  <si>
    <t>dodavatel:</t>
  </si>
  <si>
    <t>Doplnění hydrantových skříní</t>
  </si>
  <si>
    <t>Hydrantový systém 20 m s tvarově stálou hadicí DN25</t>
  </si>
  <si>
    <t>dodávka nové hadice včetně přepravy na místo a připojení</t>
  </si>
  <si>
    <t>Hydrantový systém 30 m s tvarově stálou hadicí DN25</t>
  </si>
  <si>
    <t>Hadice hydrantová D25</t>
  </si>
  <si>
    <t>Hadice hydrantová C52</t>
  </si>
  <si>
    <t>Hadice hydrantová DN25 tvarově stálá 1 metr</t>
  </si>
  <si>
    <t>m</t>
  </si>
  <si>
    <t>Požární spojka D25</t>
  </si>
  <si>
    <t>dodávka nové spojky včetně přepravy na místo a připojení</t>
  </si>
  <si>
    <t>Požární spojka C52</t>
  </si>
  <si>
    <t>Požární proudnice D25 Turbo</t>
  </si>
  <si>
    <t>dodávka nové proudnice včetně přepravy na místo a připojení</t>
  </si>
  <si>
    <t>Požární proudnice D52 Turbo</t>
  </si>
  <si>
    <t>Požární proudnice D25 přímá</t>
  </si>
  <si>
    <t>Tlakové víčko C52</t>
  </si>
  <si>
    <t>dodávka nového víčka včetně přepravy na místo a připojení</t>
  </si>
  <si>
    <t>Tlakové víčko B75</t>
  </si>
  <si>
    <t>Redukce plast D25</t>
  </si>
  <si>
    <t>dodávka redukce včetně přepravy na místo a připojení</t>
  </si>
  <si>
    <t>Správa železnic, státní organizace</t>
  </si>
  <si>
    <t>manipulace s hasicím přístrojem, očištění hasicícho přístroje, vizuální prohlídka PHP, převážení PHP, měření tlaku v PHP, vylepení kontrolního štítku, zaplombování PHP, doprava revizního technika na místo a z místa revizní činnosti</t>
  </si>
  <si>
    <t>manipulace s hasicím přístrojem, očištění hasicícho přístroje, vizuální prohlídka POHP, převážení PHP, měření tlaku v POHP, vylepení kontrolního štítku, zaplombování POHP, doprava revizního technika na místo a z místa revizní činnosti</t>
  </si>
  <si>
    <t>manipulace, očištění, kontrola provozuschopnosti, měření tlaku a vylepení kontrolního štítku, doprava revizního technika na místo a z místa revizní činnosti</t>
  </si>
  <si>
    <t>vizuální a tlaková kontrola, doprava revizního technika na místo a z místa revizní činnosti</t>
  </si>
  <si>
    <t>výměna součásti včetně materiálu, doprava revizního technika na místo a z místa revizní činnosti</t>
  </si>
  <si>
    <t xml:space="preserve">Potvrzení o vyřazení HP a předání jeho originálu objednateli </t>
  </si>
  <si>
    <t>Vypracování dokladu o kontrole dle vyhlášky č. 246/2001 Sb. ve znění pozdějších předpisů a předání jeho originálu objednateli</t>
  </si>
  <si>
    <t>doplnění náplně, doprava revizního technika na místo a z místa revizní činnosti</t>
  </si>
  <si>
    <t>Vrtání otvorů, instalační materiál, instalace PHP, včetně přepravy zpět na místo uložení</t>
  </si>
  <si>
    <t>Likvidace dle zákona č. 477/2001 Sb. ve znění pozdějších přepisů, včetně odvozu</t>
  </si>
  <si>
    <t>Tlaková zkouška - PHP (práškový do 2 kg)</t>
  </si>
  <si>
    <t xml:space="preserve">provedení periodické zkoušky dle vyhlášky č. 246/2001 Sb. §9 odst. 5, vč. použitého materiálu, odvoz a dovoz PHP z místa a na místo uložení, vybavení objektu náhradním PHP se stejnou hasicí schopností </t>
  </si>
  <si>
    <t>Tlaková zkouška - PHP (práškový 6 kg)</t>
  </si>
  <si>
    <t>Tlaková zkouška - PHP (vodní 9 kg)</t>
  </si>
  <si>
    <t>Tlaková zkouška - PHP (sněhový do 2 kg)</t>
  </si>
  <si>
    <t>Tlaková zkouška - PHP (sněhový 5, 6 kg)</t>
  </si>
  <si>
    <t>Výměna hadice - PHP (S5, S6)</t>
  </si>
  <si>
    <t>Ventil - PHP (S30)</t>
  </si>
  <si>
    <t>Narážecí armatura</t>
  </si>
  <si>
    <t>Táhlo/kuželka</t>
  </si>
  <si>
    <t>Cu pojistka/membrána</t>
  </si>
  <si>
    <t>Manometr (práškový PHP)</t>
  </si>
  <si>
    <t>Manometr (vodní PHP)</t>
  </si>
  <si>
    <t>Náplně do HP</t>
  </si>
  <si>
    <t>Náplň PHP nebo POHP - voda</t>
  </si>
  <si>
    <t xml:space="preserve"> </t>
  </si>
  <si>
    <t>Tlaková zkouška hydrantových hadic</t>
  </si>
  <si>
    <t>Tlaková zkouška hydrantové hadice</t>
  </si>
  <si>
    <t>provedení tlakové zkoušky dle ČSN EN 671-3, odvoz a dovoz hadice z místa a na místo připojení, vybavení objektu náhradní hadicí stejnými parametry</t>
  </si>
  <si>
    <t>Revize a opravy přenosných hasicích přístrojů a hydrantů pro oblast Liberec 2023 - 2025</t>
  </si>
  <si>
    <t>Nálepky (značení) na HP</t>
  </si>
  <si>
    <t>Příloha č. 1 Položkový soupis prací - zadání</t>
  </si>
  <si>
    <t>DPH 21 %</t>
  </si>
  <si>
    <t>CELKEM s DPH</t>
  </si>
  <si>
    <t>Zhotovitel vyplní žlutě podbarvená pole.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</si>
</sst>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9"/>
      <color theme="1"/>
      <name val="Verdana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wrapText="1"/>
    </xf>
    <xf numFmtId="3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1" xfId="0" applyBorder="1"/>
    <xf numFmtId="0" fontId="1" fillId="0" borderId="1" xfId="0" applyFont="1" applyBorder="1"/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wrapText="1"/>
    </xf>
    <xf numFmtId="0" fontId="0" fillId="3" borderId="1" xfId="0" applyFill="1" applyBorder="1" applyAlignment="1">
      <alignment horizontal="center"/>
    </xf>
    <xf numFmtId="3" fontId="0" fillId="3" borderId="1" xfId="0" applyNumberFormat="1" applyFill="1" applyBorder="1" applyAlignment="1">
      <alignment horizontal="center"/>
    </xf>
    <xf numFmtId="4" fontId="0" fillId="3" borderId="1" xfId="0" applyNumberForma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left"/>
    </xf>
    <xf numFmtId="0" fontId="0" fillId="4" borderId="0" xfId="0" applyFill="1"/>
    <xf numFmtId="0" fontId="1" fillId="4" borderId="2" xfId="0" applyFont="1" applyFill="1" applyBorder="1"/>
    <xf numFmtId="4" fontId="0" fillId="4" borderId="0" xfId="0" applyNumberFormat="1" applyFill="1"/>
    <xf numFmtId="0" fontId="0" fillId="0" borderId="0" xfId="0" applyAlignment="1">
      <alignment horizontal="center"/>
    </xf>
    <xf numFmtId="0" fontId="1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4" fontId="4" fillId="0" borderId="1" xfId="0" applyNumberFormat="1" applyFont="1" applyBorder="1" applyAlignment="1">
      <alignment horizontal="center"/>
    </xf>
    <xf numFmtId="0" fontId="4" fillId="0" borderId="1" xfId="0" applyFont="1" applyBorder="1"/>
    <xf numFmtId="0" fontId="4" fillId="0" borderId="1" xfId="0" applyFont="1" applyBorder="1" applyAlignment="1">
      <alignment wrapText="1"/>
    </xf>
    <xf numFmtId="4" fontId="0" fillId="5" borderId="1" xfId="0" applyNumberFormat="1" applyFill="1" applyBorder="1" applyAlignment="1">
      <alignment horizontal="center"/>
    </xf>
    <xf numFmtId="0" fontId="0" fillId="6" borderId="1" xfId="0" applyFill="1" applyBorder="1"/>
    <xf numFmtId="0" fontId="1" fillId="7" borderId="1" xfId="0" applyFont="1" applyFill="1" applyBorder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4" fontId="0" fillId="6" borderId="3" xfId="0" applyNumberFormat="1" applyFill="1" applyBorder="1" applyAlignment="1">
      <alignment horizontal="right"/>
    </xf>
    <xf numFmtId="4" fontId="0" fillId="6" borderId="4" xfId="0" applyNumberFormat="1" applyFill="1" applyBorder="1" applyAlignment="1">
      <alignment horizontal="right"/>
    </xf>
    <xf numFmtId="4" fontId="0" fillId="6" borderId="5" xfId="0" applyNumberFormat="1" applyFill="1" applyBorder="1" applyAlignment="1">
      <alignment horizontal="right"/>
    </xf>
    <xf numFmtId="4" fontId="1" fillId="7" borderId="3" xfId="0" applyNumberFormat="1" applyFont="1" applyFill="1" applyBorder="1" applyAlignment="1">
      <alignment horizontal="right"/>
    </xf>
    <xf numFmtId="4" fontId="1" fillId="7" borderId="4" xfId="0" applyNumberFormat="1" applyFont="1" applyFill="1" applyBorder="1" applyAlignment="1">
      <alignment horizontal="right"/>
    </xf>
    <xf numFmtId="4" fontId="1" fillId="7" borderId="5" xfId="0" applyNumberFormat="1" applyFont="1" applyFill="1" applyBorder="1" applyAlignment="1">
      <alignment horizontal="right"/>
    </xf>
    <xf numFmtId="0" fontId="5" fillId="5" borderId="0" xfId="0" applyFont="1" applyFill="1" applyProtection="1"/>
    <xf numFmtId="0" fontId="0" fillId="5" borderId="0" xfId="0" applyFill="1"/>
    <xf numFmtId="4" fontId="0" fillId="5" borderId="1" xfId="0" applyNumberFormat="1" applyFont="1" applyFill="1" applyBorder="1" applyAlignment="1">
      <alignment horizontal="center"/>
    </xf>
    <xf numFmtId="4" fontId="0" fillId="0" borderId="1" xfId="0" applyNumberFormat="1" applyFont="1" applyBorder="1" applyAlignment="1">
      <alignment horizontal="center"/>
    </xf>
    <xf numFmtId="4" fontId="0" fillId="3" borderId="1" xfId="0" applyNumberFormat="1" applyFont="1" applyFill="1" applyBorder="1" applyAlignment="1">
      <alignment horizontal="center"/>
    </xf>
    <xf numFmtId="0" fontId="0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3"/>
  <sheetViews>
    <sheetView tabSelected="1" workbookViewId="0">
      <selection activeCell="J10" sqref="J10"/>
    </sheetView>
  </sheetViews>
  <sheetFormatPr defaultRowHeight="15" x14ac:dyDescent="0.25"/>
  <cols>
    <col min="1" max="1" width="11.140625" customWidth="1"/>
    <col min="2" max="2" width="60" customWidth="1"/>
    <col min="3" max="3" width="7.5703125" customWidth="1"/>
    <col min="5" max="5" width="12.85546875" customWidth="1"/>
    <col min="6" max="6" width="12" customWidth="1"/>
  </cols>
  <sheetData>
    <row r="1" spans="1:6" ht="17.25" x14ac:dyDescent="0.3">
      <c r="A1" s="29" t="s">
        <v>116</v>
      </c>
      <c r="B1" s="30"/>
      <c r="C1" s="30"/>
      <c r="D1" s="30"/>
      <c r="E1" s="30"/>
      <c r="F1" s="31"/>
    </row>
    <row r="2" spans="1:6" x14ac:dyDescent="0.25">
      <c r="A2" s="18" t="s">
        <v>61</v>
      </c>
      <c r="B2" s="19" t="s">
        <v>114</v>
      </c>
      <c r="C2" s="18"/>
      <c r="D2" s="18"/>
      <c r="E2" s="18"/>
      <c r="F2" s="18"/>
    </row>
    <row r="3" spans="1:6" x14ac:dyDescent="0.25">
      <c r="A3" t="s">
        <v>62</v>
      </c>
      <c r="B3" s="19" t="s">
        <v>84</v>
      </c>
    </row>
    <row r="4" spans="1:6" x14ac:dyDescent="0.25">
      <c r="A4" t="s">
        <v>63</v>
      </c>
      <c r="B4" s="39"/>
    </row>
    <row r="5" spans="1:6" x14ac:dyDescent="0.25">
      <c r="A5" s="8" t="s">
        <v>0</v>
      </c>
      <c r="B5" s="8" t="s">
        <v>1</v>
      </c>
      <c r="C5" s="8" t="s">
        <v>2</v>
      </c>
      <c r="D5" s="8" t="s">
        <v>3</v>
      </c>
      <c r="E5" s="8" t="s">
        <v>4</v>
      </c>
      <c r="F5" s="8" t="s">
        <v>5</v>
      </c>
    </row>
    <row r="6" spans="1:6" x14ac:dyDescent="0.25">
      <c r="A6" s="13"/>
      <c r="B6" s="14" t="s">
        <v>54</v>
      </c>
      <c r="C6" s="13"/>
      <c r="D6" s="13"/>
      <c r="E6" s="13"/>
      <c r="F6" s="13"/>
    </row>
    <row r="7" spans="1:6" x14ac:dyDescent="0.25">
      <c r="A7" s="1">
        <v>1</v>
      </c>
      <c r="B7" s="2" t="s">
        <v>6</v>
      </c>
      <c r="C7" s="1" t="s">
        <v>7</v>
      </c>
      <c r="D7" s="3">
        <v>1850</v>
      </c>
      <c r="E7" s="26"/>
      <c r="F7" s="4">
        <f>D7*E7</f>
        <v>0</v>
      </c>
    </row>
    <row r="8" spans="1:6" ht="58.5" customHeight="1" x14ac:dyDescent="0.25">
      <c r="A8" s="1"/>
      <c r="B8" s="5" t="s">
        <v>85</v>
      </c>
      <c r="C8" s="1"/>
      <c r="D8" s="3"/>
      <c r="E8" s="4"/>
      <c r="F8" s="4"/>
    </row>
    <row r="9" spans="1:6" x14ac:dyDescent="0.25">
      <c r="A9" s="1">
        <v>2</v>
      </c>
      <c r="B9" s="2" t="s">
        <v>8</v>
      </c>
      <c r="C9" s="1" t="s">
        <v>7</v>
      </c>
      <c r="D9" s="3">
        <v>6</v>
      </c>
      <c r="E9" s="26"/>
      <c r="F9" s="4">
        <f>D9*E9</f>
        <v>0</v>
      </c>
    </row>
    <row r="10" spans="1:6" ht="60" x14ac:dyDescent="0.25">
      <c r="A10" s="1"/>
      <c r="B10" s="5" t="s">
        <v>86</v>
      </c>
      <c r="C10" s="1"/>
      <c r="D10" s="3"/>
      <c r="E10" s="4"/>
      <c r="F10" s="4"/>
    </row>
    <row r="11" spans="1:6" x14ac:dyDescent="0.25">
      <c r="A11" s="1">
        <v>3</v>
      </c>
      <c r="B11" s="2" t="s">
        <v>19</v>
      </c>
      <c r="C11" s="1" t="s">
        <v>7</v>
      </c>
      <c r="D11" s="3">
        <v>80</v>
      </c>
      <c r="E11" s="26"/>
      <c r="F11" s="4">
        <f>D11*E11</f>
        <v>0</v>
      </c>
    </row>
    <row r="12" spans="1:6" ht="45" x14ac:dyDescent="0.25">
      <c r="A12" s="1"/>
      <c r="B12" s="5" t="s">
        <v>87</v>
      </c>
      <c r="C12" s="1"/>
      <c r="D12" s="3"/>
      <c r="E12" s="4"/>
      <c r="F12" s="4"/>
    </row>
    <row r="13" spans="1:6" x14ac:dyDescent="0.25">
      <c r="A13" s="1">
        <v>4</v>
      </c>
      <c r="B13" s="2" t="s">
        <v>18</v>
      </c>
      <c r="C13" s="1" t="s">
        <v>7</v>
      </c>
      <c r="D13" s="3">
        <v>15</v>
      </c>
      <c r="E13" s="26"/>
      <c r="F13" s="4">
        <f>D13*E13</f>
        <v>0</v>
      </c>
    </row>
    <row r="14" spans="1:6" ht="30" x14ac:dyDescent="0.25">
      <c r="A14" s="1"/>
      <c r="B14" s="5" t="s">
        <v>88</v>
      </c>
      <c r="C14" s="1"/>
      <c r="D14" s="3"/>
      <c r="E14" s="4"/>
      <c r="F14" s="4"/>
    </row>
    <row r="15" spans="1:6" x14ac:dyDescent="0.25">
      <c r="A15" s="10"/>
      <c r="B15" s="9" t="s">
        <v>9</v>
      </c>
      <c r="C15" s="10"/>
      <c r="D15" s="11"/>
      <c r="E15" s="12"/>
      <c r="F15" s="12"/>
    </row>
    <row r="16" spans="1:6" x14ac:dyDescent="0.25">
      <c r="A16" s="1">
        <v>5</v>
      </c>
      <c r="B16" s="2" t="s">
        <v>95</v>
      </c>
      <c r="C16" s="1" t="s">
        <v>7</v>
      </c>
      <c r="D16" s="3">
        <v>50</v>
      </c>
      <c r="E16" s="26"/>
      <c r="F16" s="4">
        <f>D16*E16</f>
        <v>0</v>
      </c>
    </row>
    <row r="17" spans="1:6" ht="60" x14ac:dyDescent="0.25">
      <c r="A17" s="1"/>
      <c r="B17" s="5" t="s">
        <v>96</v>
      </c>
      <c r="C17" s="1"/>
      <c r="D17" s="3"/>
      <c r="E17" s="4"/>
      <c r="F17" s="4"/>
    </row>
    <row r="18" spans="1:6" x14ac:dyDescent="0.25">
      <c r="A18" s="1">
        <v>7</v>
      </c>
      <c r="B18" s="2" t="s">
        <v>97</v>
      </c>
      <c r="C18" s="1" t="s">
        <v>7</v>
      </c>
      <c r="D18" s="3">
        <v>200</v>
      </c>
      <c r="E18" s="26"/>
      <c r="F18" s="4">
        <f>D18*E18</f>
        <v>0</v>
      </c>
    </row>
    <row r="19" spans="1:6" ht="60" x14ac:dyDescent="0.25">
      <c r="A19" s="1"/>
      <c r="B19" s="5" t="s">
        <v>96</v>
      </c>
      <c r="C19" s="1"/>
      <c r="D19" s="3"/>
      <c r="E19" s="4"/>
      <c r="F19" s="4"/>
    </row>
    <row r="20" spans="1:6" x14ac:dyDescent="0.25">
      <c r="A20" s="1">
        <v>8</v>
      </c>
      <c r="B20" s="2" t="s">
        <v>98</v>
      </c>
      <c r="C20" s="1" t="s">
        <v>7</v>
      </c>
      <c r="D20" s="3">
        <v>30</v>
      </c>
      <c r="E20" s="26"/>
      <c r="F20" s="4">
        <f>D20*E20</f>
        <v>0</v>
      </c>
    </row>
    <row r="21" spans="1:6" ht="60" x14ac:dyDescent="0.25">
      <c r="A21" s="1"/>
      <c r="B21" s="5" t="s">
        <v>96</v>
      </c>
      <c r="C21" s="1"/>
      <c r="D21" s="3"/>
      <c r="E21" s="4"/>
      <c r="F21" s="4"/>
    </row>
    <row r="22" spans="1:6" x14ac:dyDescent="0.25">
      <c r="A22" s="1">
        <v>9</v>
      </c>
      <c r="B22" s="2" t="s">
        <v>99</v>
      </c>
      <c r="C22" s="1" t="s">
        <v>7</v>
      </c>
      <c r="D22" s="3">
        <v>50</v>
      </c>
      <c r="E22" s="26"/>
      <c r="F22" s="4">
        <f>D22*E22</f>
        <v>0</v>
      </c>
    </row>
    <row r="23" spans="1:6" ht="60" x14ac:dyDescent="0.25">
      <c r="A23" s="1"/>
      <c r="B23" s="5" t="s">
        <v>96</v>
      </c>
      <c r="C23" s="1"/>
      <c r="D23" s="3"/>
      <c r="E23" s="4"/>
      <c r="F23" s="4"/>
    </row>
    <row r="24" spans="1:6" x14ac:dyDescent="0.25">
      <c r="A24" s="1">
        <v>10</v>
      </c>
      <c r="B24" s="2" t="s">
        <v>100</v>
      </c>
      <c r="C24" s="1" t="s">
        <v>7</v>
      </c>
      <c r="D24" s="3">
        <v>200</v>
      </c>
      <c r="E24" s="26"/>
      <c r="F24" s="4">
        <f>D24*E24</f>
        <v>0</v>
      </c>
    </row>
    <row r="25" spans="1:6" ht="60" x14ac:dyDescent="0.25">
      <c r="A25" s="1"/>
      <c r="B25" s="5" t="s">
        <v>96</v>
      </c>
      <c r="C25" s="1"/>
      <c r="D25" s="3"/>
      <c r="E25" s="4"/>
      <c r="F25" s="4"/>
    </row>
    <row r="26" spans="1:6" x14ac:dyDescent="0.25">
      <c r="A26" s="10"/>
      <c r="B26" s="9" t="s">
        <v>10</v>
      </c>
      <c r="C26" s="10"/>
      <c r="D26" s="11"/>
      <c r="E26" s="12"/>
      <c r="F26" s="12"/>
    </row>
    <row r="27" spans="1:6" x14ac:dyDescent="0.25">
      <c r="A27" s="1">
        <v>11</v>
      </c>
      <c r="B27" s="2" t="s">
        <v>59</v>
      </c>
      <c r="C27" s="1" t="s">
        <v>7</v>
      </c>
      <c r="D27" s="3">
        <v>2</v>
      </c>
      <c r="E27" s="26"/>
      <c r="F27" s="4">
        <f>D27*E27</f>
        <v>0</v>
      </c>
    </row>
    <row r="28" spans="1:6" ht="60" x14ac:dyDescent="0.25">
      <c r="A28" s="1"/>
      <c r="B28" s="5" t="s">
        <v>96</v>
      </c>
      <c r="C28" s="1"/>
      <c r="D28" s="3"/>
      <c r="E28" s="4"/>
      <c r="F28" s="4"/>
    </row>
    <row r="29" spans="1:6" x14ac:dyDescent="0.25">
      <c r="A29" s="1">
        <v>12</v>
      </c>
      <c r="B29" s="2" t="s">
        <v>60</v>
      </c>
      <c r="C29" s="1" t="s">
        <v>7</v>
      </c>
      <c r="D29" s="3">
        <v>2</v>
      </c>
      <c r="E29" s="26"/>
      <c r="F29" s="4">
        <f>D29*E29</f>
        <v>0</v>
      </c>
    </row>
    <row r="30" spans="1:6" ht="60" x14ac:dyDescent="0.25">
      <c r="A30" s="1"/>
      <c r="B30" s="5" t="s">
        <v>96</v>
      </c>
      <c r="C30" s="1"/>
      <c r="D30" s="3"/>
      <c r="E30" s="4"/>
      <c r="F30" s="4"/>
    </row>
    <row r="31" spans="1:6" x14ac:dyDescent="0.25">
      <c r="A31" s="10"/>
      <c r="B31" s="9" t="s">
        <v>11</v>
      </c>
      <c r="C31" s="10"/>
      <c r="D31" s="11"/>
      <c r="E31" s="12"/>
      <c r="F31" s="12"/>
    </row>
    <row r="32" spans="1:6" x14ac:dyDescent="0.25">
      <c r="A32" s="1">
        <v>13</v>
      </c>
      <c r="B32" s="2" t="s">
        <v>29</v>
      </c>
      <c r="C32" s="1" t="s">
        <v>7</v>
      </c>
      <c r="D32" s="3">
        <v>80</v>
      </c>
      <c r="E32" s="26"/>
      <c r="F32" s="4">
        <f>D32*E32</f>
        <v>0</v>
      </c>
    </row>
    <row r="33" spans="1:6" ht="30" x14ac:dyDescent="0.25">
      <c r="A33" s="1"/>
      <c r="B33" s="5" t="s">
        <v>89</v>
      </c>
      <c r="C33" s="1"/>
      <c r="D33" s="3"/>
      <c r="E33" s="4"/>
      <c r="F33" s="4"/>
    </row>
    <row r="34" spans="1:6" ht="15" customHeight="1" x14ac:dyDescent="0.25">
      <c r="A34" s="1">
        <v>14</v>
      </c>
      <c r="B34" s="2" t="s">
        <v>30</v>
      </c>
      <c r="C34" s="1" t="s">
        <v>7</v>
      </c>
      <c r="D34" s="3">
        <v>25</v>
      </c>
      <c r="E34" s="26"/>
      <c r="F34" s="4">
        <f>D34*E34</f>
        <v>0</v>
      </c>
    </row>
    <row r="35" spans="1:6" ht="30" x14ac:dyDescent="0.25">
      <c r="A35" s="1"/>
      <c r="B35" s="5" t="s">
        <v>89</v>
      </c>
      <c r="C35" s="1"/>
      <c r="D35" s="3"/>
      <c r="E35" s="4"/>
      <c r="F35" s="4"/>
    </row>
    <row r="36" spans="1:6" ht="15" customHeight="1" x14ac:dyDescent="0.25">
      <c r="A36" s="1">
        <v>15</v>
      </c>
      <c r="B36" s="2" t="s">
        <v>101</v>
      </c>
      <c r="C36" s="1" t="s">
        <v>7</v>
      </c>
      <c r="D36" s="3">
        <v>100</v>
      </c>
      <c r="E36" s="26"/>
      <c r="F36" s="4">
        <f>D36*E36</f>
        <v>0</v>
      </c>
    </row>
    <row r="37" spans="1:6" ht="30" x14ac:dyDescent="0.25">
      <c r="A37" s="1"/>
      <c r="B37" s="5" t="s">
        <v>89</v>
      </c>
      <c r="C37" s="1"/>
      <c r="D37" s="3"/>
      <c r="E37" s="4"/>
      <c r="F37" s="4"/>
    </row>
    <row r="38" spans="1:6" ht="14.45" customHeight="1" x14ac:dyDescent="0.25">
      <c r="A38" s="1">
        <v>16</v>
      </c>
      <c r="B38" s="2" t="s">
        <v>28</v>
      </c>
      <c r="C38" s="1" t="s">
        <v>7</v>
      </c>
      <c r="D38" s="3">
        <v>1</v>
      </c>
      <c r="E38" s="26"/>
      <c r="F38" s="4">
        <f>D38*E38</f>
        <v>0</v>
      </c>
    </row>
    <row r="39" spans="1:6" ht="30" x14ac:dyDescent="0.25">
      <c r="A39" s="1"/>
      <c r="B39" s="5" t="s">
        <v>89</v>
      </c>
      <c r="C39" s="1"/>
      <c r="D39" s="3"/>
      <c r="E39" s="4"/>
      <c r="F39" s="4"/>
    </row>
    <row r="40" spans="1:6" ht="14.45" customHeight="1" x14ac:dyDescent="0.25">
      <c r="A40" s="1">
        <v>17</v>
      </c>
      <c r="B40" s="2" t="s">
        <v>31</v>
      </c>
      <c r="C40" s="1" t="s">
        <v>7</v>
      </c>
      <c r="D40" s="3">
        <v>1</v>
      </c>
      <c r="E40" s="26"/>
      <c r="F40" s="4">
        <f>D40*E40</f>
        <v>0</v>
      </c>
    </row>
    <row r="41" spans="1:6" ht="30" x14ac:dyDescent="0.25">
      <c r="A41" s="1"/>
      <c r="B41" s="5" t="s">
        <v>89</v>
      </c>
      <c r="C41" s="1"/>
      <c r="D41" s="3"/>
      <c r="E41" s="4"/>
      <c r="F41" s="4"/>
    </row>
    <row r="42" spans="1:6" ht="14.45" customHeight="1" x14ac:dyDescent="0.25">
      <c r="A42" s="1">
        <v>18</v>
      </c>
      <c r="B42" s="2" t="s">
        <v>115</v>
      </c>
      <c r="C42" s="1" t="s">
        <v>7</v>
      </c>
      <c r="D42" s="3">
        <v>500</v>
      </c>
      <c r="E42" s="40"/>
      <c r="F42" s="4">
        <f>D42*E42</f>
        <v>0</v>
      </c>
    </row>
    <row r="43" spans="1:6" ht="30" x14ac:dyDescent="0.25">
      <c r="A43" s="1"/>
      <c r="B43" s="5" t="s">
        <v>89</v>
      </c>
      <c r="C43" s="1"/>
      <c r="D43" s="3"/>
      <c r="E43" s="41"/>
      <c r="F43" s="4"/>
    </row>
    <row r="44" spans="1:6" ht="14.45" customHeight="1" x14ac:dyDescent="0.25">
      <c r="A44" s="1">
        <v>19</v>
      </c>
      <c r="B44" s="2" t="s">
        <v>32</v>
      </c>
      <c r="C44" s="1" t="s">
        <v>7</v>
      </c>
      <c r="D44" s="3">
        <v>10</v>
      </c>
      <c r="E44" s="40"/>
      <c r="F44" s="4">
        <f>D44*E44</f>
        <v>0</v>
      </c>
    </row>
    <row r="45" spans="1:6" ht="30" x14ac:dyDescent="0.25">
      <c r="A45" s="1"/>
      <c r="B45" s="5" t="s">
        <v>89</v>
      </c>
      <c r="C45" s="1"/>
      <c r="D45" s="3"/>
      <c r="E45" s="41"/>
      <c r="F45" s="4"/>
    </row>
    <row r="46" spans="1:6" ht="14.45" customHeight="1" x14ac:dyDescent="0.25">
      <c r="A46" s="1">
        <v>20</v>
      </c>
      <c r="B46" s="2" t="s">
        <v>33</v>
      </c>
      <c r="C46" s="1" t="s">
        <v>7</v>
      </c>
      <c r="D46" s="3">
        <v>10</v>
      </c>
      <c r="E46" s="40"/>
      <c r="F46" s="4">
        <f>D46*E46</f>
        <v>0</v>
      </c>
    </row>
    <row r="47" spans="1:6" ht="30" x14ac:dyDescent="0.25">
      <c r="A47" s="1"/>
      <c r="B47" s="5" t="s">
        <v>89</v>
      </c>
      <c r="C47" s="1"/>
      <c r="D47" s="3"/>
      <c r="E47" s="41"/>
      <c r="F47" s="4"/>
    </row>
    <row r="48" spans="1:6" ht="14.45" customHeight="1" x14ac:dyDescent="0.25">
      <c r="A48" s="1">
        <v>21</v>
      </c>
      <c r="B48" s="2" t="s">
        <v>34</v>
      </c>
      <c r="C48" s="1" t="s">
        <v>7</v>
      </c>
      <c r="D48" s="3">
        <v>20</v>
      </c>
      <c r="E48" s="40"/>
      <c r="F48" s="4">
        <f>D48*E48</f>
        <v>0</v>
      </c>
    </row>
    <row r="49" spans="1:6" ht="30" x14ac:dyDescent="0.25">
      <c r="A49" s="1"/>
      <c r="B49" s="5" t="s">
        <v>89</v>
      </c>
      <c r="C49" s="1"/>
      <c r="D49" s="3"/>
      <c r="E49" s="41"/>
      <c r="F49" s="4"/>
    </row>
    <row r="50" spans="1:6" ht="14.45" customHeight="1" x14ac:dyDescent="0.25">
      <c r="A50" s="1">
        <v>22</v>
      </c>
      <c r="B50" s="2" t="s">
        <v>35</v>
      </c>
      <c r="C50" s="1" t="s">
        <v>7</v>
      </c>
      <c r="D50" s="3">
        <v>10</v>
      </c>
      <c r="E50" s="40"/>
      <c r="F50" s="4">
        <f>D50*E50</f>
        <v>0</v>
      </c>
    </row>
    <row r="51" spans="1:6" ht="30" x14ac:dyDescent="0.25">
      <c r="A51" s="1"/>
      <c r="B51" s="5" t="s">
        <v>89</v>
      </c>
      <c r="C51" s="1"/>
      <c r="D51" s="3"/>
      <c r="E51" s="41"/>
      <c r="F51" s="4"/>
    </row>
    <row r="52" spans="1:6" ht="14.45" customHeight="1" x14ac:dyDescent="0.25">
      <c r="A52" s="1">
        <v>23</v>
      </c>
      <c r="B52" s="2" t="s">
        <v>36</v>
      </c>
      <c r="C52" s="1" t="s">
        <v>7</v>
      </c>
      <c r="D52" s="3">
        <v>20</v>
      </c>
      <c r="E52" s="40"/>
      <c r="F52" s="4">
        <f>D52*E52</f>
        <v>0</v>
      </c>
    </row>
    <row r="53" spans="1:6" ht="30" x14ac:dyDescent="0.25">
      <c r="A53" s="1"/>
      <c r="B53" s="5" t="s">
        <v>89</v>
      </c>
      <c r="C53" s="1"/>
      <c r="D53" s="3"/>
      <c r="E53" s="41"/>
      <c r="F53" s="4"/>
    </row>
    <row r="54" spans="1:6" ht="14.45" customHeight="1" x14ac:dyDescent="0.25">
      <c r="A54" s="1">
        <v>24</v>
      </c>
      <c r="B54" s="2" t="s">
        <v>37</v>
      </c>
      <c r="C54" s="1" t="s">
        <v>7</v>
      </c>
      <c r="D54" s="3">
        <v>15</v>
      </c>
      <c r="E54" s="40"/>
      <c r="F54" s="4">
        <f>D54*E54</f>
        <v>0</v>
      </c>
    </row>
    <row r="55" spans="1:6" ht="30" x14ac:dyDescent="0.25">
      <c r="A55" s="1"/>
      <c r="B55" s="5" t="s">
        <v>89</v>
      </c>
      <c r="C55" s="1"/>
      <c r="D55" s="3"/>
      <c r="E55" s="41"/>
      <c r="F55" s="4"/>
    </row>
    <row r="56" spans="1:6" ht="14.45" customHeight="1" x14ac:dyDescent="0.25">
      <c r="A56" s="1">
        <v>25</v>
      </c>
      <c r="B56" s="2" t="s">
        <v>38</v>
      </c>
      <c r="C56" s="1" t="s">
        <v>7</v>
      </c>
      <c r="D56" s="3">
        <v>20</v>
      </c>
      <c r="E56" s="40"/>
      <c r="F56" s="4">
        <f>D56*E56</f>
        <v>0</v>
      </c>
    </row>
    <row r="57" spans="1:6" ht="30" x14ac:dyDescent="0.25">
      <c r="A57" s="1"/>
      <c r="B57" s="5" t="s">
        <v>89</v>
      </c>
      <c r="C57" s="1"/>
      <c r="D57" s="3"/>
      <c r="E57" s="41"/>
      <c r="F57" s="4"/>
    </row>
    <row r="58" spans="1:6" ht="14.45" customHeight="1" x14ac:dyDescent="0.25">
      <c r="A58" s="1">
        <v>26</v>
      </c>
      <c r="B58" s="2" t="s">
        <v>39</v>
      </c>
      <c r="C58" s="1" t="s">
        <v>7</v>
      </c>
      <c r="D58" s="3">
        <v>20</v>
      </c>
      <c r="E58" s="40"/>
      <c r="F58" s="4">
        <f>D58*E58</f>
        <v>0</v>
      </c>
    </row>
    <row r="59" spans="1:6" ht="30" x14ac:dyDescent="0.25">
      <c r="A59" s="1"/>
      <c r="B59" s="5" t="s">
        <v>89</v>
      </c>
      <c r="C59" s="1"/>
      <c r="D59" s="3"/>
      <c r="E59" s="41"/>
      <c r="F59" s="4"/>
    </row>
    <row r="60" spans="1:6" ht="14.45" customHeight="1" x14ac:dyDescent="0.25">
      <c r="A60" s="1">
        <v>27</v>
      </c>
      <c r="B60" s="2" t="s">
        <v>40</v>
      </c>
      <c r="C60" s="1" t="s">
        <v>7</v>
      </c>
      <c r="D60" s="3">
        <v>20</v>
      </c>
      <c r="E60" s="40"/>
      <c r="F60" s="4">
        <f>D60*E60</f>
        <v>0</v>
      </c>
    </row>
    <row r="61" spans="1:6" ht="30" x14ac:dyDescent="0.25">
      <c r="A61" s="1"/>
      <c r="B61" s="5" t="s">
        <v>89</v>
      </c>
      <c r="C61" s="1"/>
      <c r="D61" s="3"/>
      <c r="E61" s="41"/>
      <c r="F61" s="4"/>
    </row>
    <row r="62" spans="1:6" x14ac:dyDescent="0.25">
      <c r="A62" s="1">
        <v>28</v>
      </c>
      <c r="B62" s="2" t="s">
        <v>102</v>
      </c>
      <c r="C62" s="1" t="s">
        <v>7</v>
      </c>
      <c r="D62" s="3">
        <v>1</v>
      </c>
      <c r="E62" s="40"/>
      <c r="F62" s="4">
        <f>D62*E62</f>
        <v>0</v>
      </c>
    </row>
    <row r="63" spans="1:6" ht="30" x14ac:dyDescent="0.25">
      <c r="A63" s="1"/>
      <c r="B63" s="5" t="s">
        <v>89</v>
      </c>
      <c r="C63" s="1"/>
      <c r="D63" s="3"/>
      <c r="E63" s="4"/>
      <c r="F63" s="4"/>
    </row>
    <row r="64" spans="1:6" x14ac:dyDescent="0.25">
      <c r="A64" s="1">
        <v>29</v>
      </c>
      <c r="B64" s="2" t="s">
        <v>103</v>
      </c>
      <c r="C64" s="1" t="s">
        <v>7</v>
      </c>
      <c r="D64" s="3">
        <v>25</v>
      </c>
      <c r="E64" s="40"/>
      <c r="F64" s="4">
        <f>D64*E64</f>
        <v>0</v>
      </c>
    </row>
    <row r="65" spans="1:6" ht="30" x14ac:dyDescent="0.25">
      <c r="A65" s="1"/>
      <c r="B65" s="5" t="s">
        <v>89</v>
      </c>
      <c r="C65" s="1"/>
      <c r="D65" s="3"/>
      <c r="E65" s="41"/>
      <c r="F65" s="4"/>
    </row>
    <row r="66" spans="1:6" x14ac:dyDescent="0.25">
      <c r="A66" s="1">
        <v>30</v>
      </c>
      <c r="B66" s="2" t="s">
        <v>104</v>
      </c>
      <c r="C66" s="1" t="s">
        <v>7</v>
      </c>
      <c r="D66" s="3">
        <v>25</v>
      </c>
      <c r="E66" s="40"/>
      <c r="F66" s="4">
        <f>D66*E66</f>
        <v>0</v>
      </c>
    </row>
    <row r="67" spans="1:6" ht="30" x14ac:dyDescent="0.25">
      <c r="A67" s="1"/>
      <c r="B67" s="5" t="s">
        <v>89</v>
      </c>
      <c r="C67" s="1"/>
      <c r="D67" s="3"/>
      <c r="E67" s="41"/>
      <c r="F67" s="4"/>
    </row>
    <row r="68" spans="1:6" ht="14.45" customHeight="1" x14ac:dyDescent="0.25">
      <c r="A68" s="1">
        <v>31</v>
      </c>
      <c r="B68" s="2" t="s">
        <v>105</v>
      </c>
      <c r="C68" s="1" t="s">
        <v>7</v>
      </c>
      <c r="D68" s="3">
        <v>25</v>
      </c>
      <c r="E68" s="40"/>
      <c r="F68" s="4">
        <f>D68*E68</f>
        <v>0</v>
      </c>
    </row>
    <row r="69" spans="1:6" ht="30" x14ac:dyDescent="0.25">
      <c r="A69" s="1"/>
      <c r="B69" s="5" t="s">
        <v>89</v>
      </c>
      <c r="C69" s="1"/>
      <c r="D69" s="3"/>
      <c r="E69" s="41"/>
      <c r="F69" s="4"/>
    </row>
    <row r="70" spans="1:6" ht="14.45" customHeight="1" x14ac:dyDescent="0.25">
      <c r="A70" s="1">
        <v>32</v>
      </c>
      <c r="B70" s="2" t="s">
        <v>106</v>
      </c>
      <c r="C70" s="1" t="s">
        <v>7</v>
      </c>
      <c r="D70" s="3">
        <v>25</v>
      </c>
      <c r="E70" s="40"/>
      <c r="F70" s="4">
        <f>D70*E70</f>
        <v>0</v>
      </c>
    </row>
    <row r="71" spans="1:6" ht="30" x14ac:dyDescent="0.25">
      <c r="A71" s="1"/>
      <c r="B71" s="5" t="s">
        <v>89</v>
      </c>
      <c r="C71" s="1"/>
      <c r="D71" s="3"/>
      <c r="E71" s="41"/>
      <c r="F71" s="4"/>
    </row>
    <row r="72" spans="1:6" ht="14.45" customHeight="1" x14ac:dyDescent="0.25">
      <c r="A72" s="1">
        <v>33</v>
      </c>
      <c r="B72" s="2" t="s">
        <v>107</v>
      </c>
      <c r="C72" s="1" t="s">
        <v>7</v>
      </c>
      <c r="D72" s="3">
        <v>25</v>
      </c>
      <c r="E72" s="40"/>
      <c r="F72" s="4">
        <f>D72*E72</f>
        <v>0</v>
      </c>
    </row>
    <row r="73" spans="1:6" ht="30" x14ac:dyDescent="0.25">
      <c r="A73" s="1"/>
      <c r="B73" s="5" t="s">
        <v>89</v>
      </c>
      <c r="C73" s="1"/>
      <c r="D73" s="3"/>
      <c r="E73" s="41"/>
      <c r="F73" s="4"/>
    </row>
    <row r="74" spans="1:6" ht="14.45" customHeight="1" x14ac:dyDescent="0.25">
      <c r="A74" s="10"/>
      <c r="B74" s="9" t="s">
        <v>108</v>
      </c>
      <c r="C74" s="10"/>
      <c r="D74" s="11"/>
      <c r="E74" s="42"/>
      <c r="F74" s="12"/>
    </row>
    <row r="75" spans="1:6" ht="14.45" customHeight="1" x14ac:dyDescent="0.25">
      <c r="A75" s="1">
        <v>34</v>
      </c>
      <c r="B75" s="2" t="s">
        <v>42</v>
      </c>
      <c r="C75" s="1" t="s">
        <v>41</v>
      </c>
      <c r="D75" s="3">
        <v>1000</v>
      </c>
      <c r="E75" s="40"/>
      <c r="F75" s="4">
        <f>D75*E75</f>
        <v>0</v>
      </c>
    </row>
    <row r="76" spans="1:6" ht="14.45" customHeight="1" x14ac:dyDescent="0.25">
      <c r="A76" s="1"/>
      <c r="B76" s="5" t="s">
        <v>92</v>
      </c>
      <c r="C76" s="1"/>
      <c r="D76" s="3"/>
      <c r="E76" s="41"/>
      <c r="F76" s="4"/>
    </row>
    <row r="77" spans="1:6" ht="14.45" customHeight="1" x14ac:dyDescent="0.25">
      <c r="A77" s="1">
        <v>35</v>
      </c>
      <c r="B77" s="2" t="s">
        <v>43</v>
      </c>
      <c r="C77" s="1" t="s">
        <v>41</v>
      </c>
      <c r="D77" s="3">
        <v>1000</v>
      </c>
      <c r="E77" s="40"/>
      <c r="F77" s="4">
        <f>D77*E77</f>
        <v>0</v>
      </c>
    </row>
    <row r="78" spans="1:6" ht="14.45" customHeight="1" x14ac:dyDescent="0.25">
      <c r="A78" s="1"/>
      <c r="B78" s="5" t="s">
        <v>92</v>
      </c>
      <c r="C78" s="1"/>
      <c r="D78" s="3"/>
      <c r="E78" s="41"/>
      <c r="F78" s="4"/>
    </row>
    <row r="79" spans="1:6" ht="14.45" customHeight="1" x14ac:dyDescent="0.25">
      <c r="A79" s="1">
        <v>36</v>
      </c>
      <c r="B79" s="2" t="s">
        <v>109</v>
      </c>
      <c r="C79" s="1" t="s">
        <v>7</v>
      </c>
      <c r="D79" s="3">
        <v>24</v>
      </c>
      <c r="E79" s="40"/>
      <c r="F79" s="4">
        <f>D79*E79</f>
        <v>0</v>
      </c>
    </row>
    <row r="80" spans="1:6" ht="14.45" customHeight="1" x14ac:dyDescent="0.25">
      <c r="A80" s="1"/>
      <c r="B80" s="5" t="s">
        <v>92</v>
      </c>
      <c r="C80" s="1"/>
      <c r="D80" s="3"/>
      <c r="E80" s="41"/>
      <c r="F80" s="4"/>
    </row>
    <row r="81" spans="1:6" ht="14.45" customHeight="1" x14ac:dyDescent="0.25">
      <c r="A81" s="10"/>
      <c r="B81" s="9" t="s">
        <v>55</v>
      </c>
      <c r="C81" s="10"/>
      <c r="D81" s="11"/>
      <c r="E81" s="42"/>
      <c r="F81" s="12"/>
    </row>
    <row r="82" spans="1:6" x14ac:dyDescent="0.25">
      <c r="A82" s="1">
        <v>37</v>
      </c>
      <c r="B82" s="2" t="s">
        <v>12</v>
      </c>
      <c r="C82" s="1" t="s">
        <v>7</v>
      </c>
      <c r="D82" s="3">
        <v>100</v>
      </c>
      <c r="E82" s="40"/>
      <c r="F82" s="4">
        <f>D82*E82</f>
        <v>0</v>
      </c>
    </row>
    <row r="83" spans="1:6" ht="30" x14ac:dyDescent="0.25">
      <c r="A83" s="1"/>
      <c r="B83" s="5" t="s">
        <v>93</v>
      </c>
      <c r="C83" s="1"/>
      <c r="D83" s="3" t="s">
        <v>110</v>
      </c>
      <c r="E83" s="41"/>
      <c r="F83" s="4"/>
    </row>
    <row r="84" spans="1:6" x14ac:dyDescent="0.25">
      <c r="A84" s="10"/>
      <c r="B84" s="9" t="s">
        <v>14</v>
      </c>
      <c r="C84" s="10"/>
      <c r="D84" s="11"/>
      <c r="E84" s="42"/>
      <c r="F84" s="12"/>
    </row>
    <row r="85" spans="1:6" x14ac:dyDescent="0.25">
      <c r="A85" s="1">
        <v>38</v>
      </c>
      <c r="B85" s="2" t="s">
        <v>44</v>
      </c>
      <c r="C85" s="1" t="s">
        <v>7</v>
      </c>
      <c r="D85" s="3">
        <v>15</v>
      </c>
      <c r="E85" s="40"/>
      <c r="F85" s="4">
        <f>D85*E85</f>
        <v>0</v>
      </c>
    </row>
    <row r="86" spans="1:6" ht="30" x14ac:dyDescent="0.25">
      <c r="A86" s="1"/>
      <c r="B86" s="5" t="s">
        <v>94</v>
      </c>
      <c r="C86" s="1"/>
      <c r="D86" s="3"/>
      <c r="E86" s="41"/>
      <c r="F86" s="4"/>
    </row>
    <row r="87" spans="1:6" x14ac:dyDescent="0.25">
      <c r="A87" s="1">
        <v>39</v>
      </c>
      <c r="B87" s="2" t="s">
        <v>45</v>
      </c>
      <c r="C87" s="1" t="s">
        <v>7</v>
      </c>
      <c r="D87" s="3">
        <v>15</v>
      </c>
      <c r="E87" s="40"/>
      <c r="F87" s="4">
        <f>D87*E87</f>
        <v>0</v>
      </c>
    </row>
    <row r="88" spans="1:6" ht="30" x14ac:dyDescent="0.25">
      <c r="A88" s="1"/>
      <c r="B88" s="5" t="s">
        <v>94</v>
      </c>
      <c r="C88" s="1"/>
      <c r="D88" s="3"/>
      <c r="E88" s="41"/>
      <c r="F88" s="4"/>
    </row>
    <row r="89" spans="1:6" x14ac:dyDescent="0.25">
      <c r="A89" s="1">
        <v>40</v>
      </c>
      <c r="B89" s="2" t="s">
        <v>46</v>
      </c>
      <c r="C89" s="1" t="s">
        <v>7</v>
      </c>
      <c r="D89" s="3">
        <v>60</v>
      </c>
      <c r="E89" s="40"/>
      <c r="F89" s="4">
        <f>D89*E89</f>
        <v>0</v>
      </c>
    </row>
    <row r="90" spans="1:6" ht="30" x14ac:dyDescent="0.25">
      <c r="A90" s="1"/>
      <c r="B90" s="5" t="s">
        <v>94</v>
      </c>
      <c r="C90" s="1"/>
      <c r="D90" s="3"/>
      <c r="E90" s="41"/>
      <c r="F90" s="4"/>
    </row>
    <row r="91" spans="1:6" x14ac:dyDescent="0.25">
      <c r="A91" s="1">
        <v>41</v>
      </c>
      <c r="B91" s="2" t="s">
        <v>47</v>
      </c>
      <c r="C91" s="1" t="s">
        <v>7</v>
      </c>
      <c r="D91" s="3">
        <v>15</v>
      </c>
      <c r="E91" s="40"/>
      <c r="F91" s="4">
        <f>D91*E91</f>
        <v>0</v>
      </c>
    </row>
    <row r="92" spans="1:6" ht="30" x14ac:dyDescent="0.25">
      <c r="A92" s="1"/>
      <c r="B92" s="5" t="s">
        <v>94</v>
      </c>
      <c r="C92" s="1"/>
      <c r="D92" s="3"/>
      <c r="E92" s="41"/>
      <c r="F92" s="4"/>
    </row>
    <row r="93" spans="1:6" x14ac:dyDescent="0.25">
      <c r="A93" s="1">
        <v>42</v>
      </c>
      <c r="B93" s="2" t="s">
        <v>48</v>
      </c>
      <c r="C93" s="1" t="s">
        <v>7</v>
      </c>
      <c r="D93" s="3">
        <v>15</v>
      </c>
      <c r="E93" s="40"/>
      <c r="F93" s="4">
        <f>D93*E93</f>
        <v>0</v>
      </c>
    </row>
    <row r="94" spans="1:6" ht="30" x14ac:dyDescent="0.25">
      <c r="A94" s="1"/>
      <c r="B94" s="5" t="s">
        <v>94</v>
      </c>
      <c r="C94" s="1"/>
      <c r="D94" s="3"/>
      <c r="E94" s="41"/>
      <c r="F94" s="4"/>
    </row>
    <row r="95" spans="1:6" x14ac:dyDescent="0.25">
      <c r="A95" s="1">
        <v>43</v>
      </c>
      <c r="B95" s="2" t="s">
        <v>49</v>
      </c>
      <c r="C95" s="1" t="s">
        <v>7</v>
      </c>
      <c r="D95" s="3">
        <v>10</v>
      </c>
      <c r="E95" s="40"/>
      <c r="F95" s="4">
        <f>D95*E95</f>
        <v>0</v>
      </c>
    </row>
    <row r="96" spans="1:6" ht="30" x14ac:dyDescent="0.25">
      <c r="A96" s="1"/>
      <c r="B96" s="5" t="s">
        <v>94</v>
      </c>
      <c r="C96" s="1"/>
      <c r="D96" s="3"/>
      <c r="E96" s="41"/>
      <c r="F96" s="4"/>
    </row>
    <row r="97" spans="1:6" x14ac:dyDescent="0.25">
      <c r="A97" s="1">
        <v>44</v>
      </c>
      <c r="B97" s="2" t="s">
        <v>50</v>
      </c>
      <c r="C97" s="1" t="s">
        <v>7</v>
      </c>
      <c r="D97" s="3">
        <v>15</v>
      </c>
      <c r="E97" s="40"/>
      <c r="F97" s="4">
        <f>D97*E97</f>
        <v>0</v>
      </c>
    </row>
    <row r="98" spans="1:6" ht="30" x14ac:dyDescent="0.25">
      <c r="A98" s="1"/>
      <c r="B98" s="5" t="s">
        <v>94</v>
      </c>
      <c r="C98" s="1"/>
      <c r="D98" s="3"/>
      <c r="E98" s="41"/>
      <c r="F98" s="4"/>
    </row>
    <row r="99" spans="1:6" x14ac:dyDescent="0.25">
      <c r="A99" s="1">
        <v>45</v>
      </c>
      <c r="B99" s="2" t="s">
        <v>51</v>
      </c>
      <c r="C99" s="1" t="s">
        <v>7</v>
      </c>
      <c r="D99" s="3">
        <v>30</v>
      </c>
      <c r="E99" s="40"/>
      <c r="F99" s="4">
        <f>D99*E99</f>
        <v>0</v>
      </c>
    </row>
    <row r="100" spans="1:6" ht="30" x14ac:dyDescent="0.25">
      <c r="A100" s="1"/>
      <c r="B100" s="5" t="s">
        <v>94</v>
      </c>
      <c r="C100" s="1"/>
      <c r="D100" s="3"/>
      <c r="E100" s="41"/>
      <c r="F100" s="4"/>
    </row>
    <row r="101" spans="1:6" x14ac:dyDescent="0.25">
      <c r="A101" s="1">
        <v>46</v>
      </c>
      <c r="B101" s="2" t="s">
        <v>52</v>
      </c>
      <c r="C101" s="1" t="s">
        <v>7</v>
      </c>
      <c r="D101" s="3">
        <v>1</v>
      </c>
      <c r="E101" s="40"/>
      <c r="F101" s="4">
        <f>D101*E101</f>
        <v>0</v>
      </c>
    </row>
    <row r="102" spans="1:6" ht="30" x14ac:dyDescent="0.25">
      <c r="A102" s="1"/>
      <c r="B102" s="5" t="s">
        <v>94</v>
      </c>
      <c r="C102" s="1"/>
      <c r="D102" s="3"/>
      <c r="E102" s="41"/>
      <c r="F102" s="4"/>
    </row>
    <row r="103" spans="1:6" x14ac:dyDescent="0.25">
      <c r="A103" s="1">
        <v>47</v>
      </c>
      <c r="B103" s="2" t="s">
        <v>53</v>
      </c>
      <c r="C103" s="1" t="s">
        <v>7</v>
      </c>
      <c r="D103" s="3">
        <v>1</v>
      </c>
      <c r="E103" s="40"/>
      <c r="F103" s="4">
        <f>D103*E103</f>
        <v>0</v>
      </c>
    </row>
    <row r="104" spans="1:6" ht="30" x14ac:dyDescent="0.25">
      <c r="A104" s="1"/>
      <c r="B104" s="5" t="s">
        <v>94</v>
      </c>
      <c r="C104" s="1"/>
      <c r="D104" s="3"/>
      <c r="E104" s="41"/>
      <c r="F104" s="4"/>
    </row>
    <row r="105" spans="1:6" x14ac:dyDescent="0.25">
      <c r="A105" s="1">
        <v>48</v>
      </c>
      <c r="B105" s="2" t="s">
        <v>13</v>
      </c>
      <c r="C105" s="1" t="s">
        <v>7</v>
      </c>
      <c r="D105" s="3">
        <v>140</v>
      </c>
      <c r="E105" s="40"/>
      <c r="F105" s="4">
        <f>D105*E105</f>
        <v>0</v>
      </c>
    </row>
    <row r="106" spans="1:6" x14ac:dyDescent="0.25">
      <c r="A106" s="1"/>
      <c r="B106" s="5" t="s">
        <v>90</v>
      </c>
      <c r="C106" s="1"/>
      <c r="D106" s="3"/>
      <c r="E106" s="41"/>
      <c r="F106" s="4"/>
    </row>
    <row r="107" spans="1:6" ht="30" x14ac:dyDescent="0.25">
      <c r="A107" s="10"/>
      <c r="B107" s="9" t="s">
        <v>56</v>
      </c>
      <c r="C107" s="10"/>
      <c r="D107" s="11"/>
      <c r="E107" s="42"/>
      <c r="F107" s="12"/>
    </row>
    <row r="108" spans="1:6" x14ac:dyDescent="0.25">
      <c r="A108" s="1">
        <v>49</v>
      </c>
      <c r="B108" s="2" t="s">
        <v>15</v>
      </c>
      <c r="C108" s="1" t="s">
        <v>7</v>
      </c>
      <c r="D108" s="3">
        <v>180</v>
      </c>
      <c r="E108" s="40"/>
      <c r="F108" s="4">
        <f>D108*E108</f>
        <v>0</v>
      </c>
    </row>
    <row r="109" spans="1:6" ht="30" x14ac:dyDescent="0.25">
      <c r="A109" s="1"/>
      <c r="B109" s="5" t="s">
        <v>91</v>
      </c>
      <c r="C109" s="1"/>
      <c r="D109" s="3"/>
      <c r="E109" s="41"/>
      <c r="F109" s="4"/>
    </row>
    <row r="110" spans="1:6" x14ac:dyDescent="0.25">
      <c r="A110" s="1">
        <v>50</v>
      </c>
      <c r="B110" s="2" t="s">
        <v>16</v>
      </c>
      <c r="C110" s="1" t="s">
        <v>7</v>
      </c>
      <c r="D110" s="3">
        <v>12</v>
      </c>
      <c r="E110" s="40"/>
      <c r="F110" s="4">
        <f>D110*E110</f>
        <v>0</v>
      </c>
    </row>
    <row r="111" spans="1:6" ht="30" x14ac:dyDescent="0.25">
      <c r="A111" s="1"/>
      <c r="B111" s="5" t="s">
        <v>91</v>
      </c>
      <c r="C111" s="1"/>
      <c r="D111" s="3"/>
      <c r="E111" s="41"/>
      <c r="F111" s="4"/>
    </row>
    <row r="112" spans="1:6" x14ac:dyDescent="0.25">
      <c r="A112" s="1">
        <v>51</v>
      </c>
      <c r="B112" s="2" t="s">
        <v>17</v>
      </c>
      <c r="C112" s="1" t="s">
        <v>7</v>
      </c>
      <c r="D112" s="3">
        <v>40</v>
      </c>
      <c r="E112" s="40"/>
      <c r="F112" s="4">
        <f>D112*E112</f>
        <v>0</v>
      </c>
    </row>
    <row r="113" spans="1:6" ht="30" x14ac:dyDescent="0.25">
      <c r="A113" s="1"/>
      <c r="B113" s="5" t="s">
        <v>91</v>
      </c>
      <c r="C113" s="1"/>
      <c r="D113" s="3"/>
      <c r="E113" s="41"/>
      <c r="F113" s="4"/>
    </row>
    <row r="114" spans="1:6" x14ac:dyDescent="0.25">
      <c r="A114" s="10"/>
      <c r="B114" s="9" t="s">
        <v>57</v>
      </c>
      <c r="C114" s="10"/>
      <c r="D114" s="11"/>
      <c r="E114" s="42"/>
      <c r="F114" s="12"/>
    </row>
    <row r="115" spans="1:6" x14ac:dyDescent="0.25">
      <c r="A115" s="1">
        <v>52</v>
      </c>
      <c r="B115" s="7" t="s">
        <v>20</v>
      </c>
      <c r="C115" s="1" t="s">
        <v>7</v>
      </c>
      <c r="D115" s="3">
        <v>10</v>
      </c>
      <c r="E115" s="40"/>
      <c r="F115" s="4">
        <f>D115*E115</f>
        <v>0</v>
      </c>
    </row>
    <row r="116" spans="1:6" x14ac:dyDescent="0.25">
      <c r="A116" s="6"/>
      <c r="B116" s="6" t="s">
        <v>21</v>
      </c>
      <c r="C116" s="1"/>
      <c r="D116" s="3"/>
      <c r="E116" s="41"/>
      <c r="F116" s="4"/>
    </row>
    <row r="117" spans="1:6" x14ac:dyDescent="0.25">
      <c r="A117" s="1">
        <v>53</v>
      </c>
      <c r="B117" s="7" t="s">
        <v>22</v>
      </c>
      <c r="C117" s="1" t="s">
        <v>7</v>
      </c>
      <c r="D117" s="3">
        <v>10</v>
      </c>
      <c r="E117" s="40"/>
      <c r="F117" s="4">
        <f>D117*E117</f>
        <v>0</v>
      </c>
    </row>
    <row r="118" spans="1:6" x14ac:dyDescent="0.25">
      <c r="A118" s="1"/>
      <c r="B118" s="6" t="s">
        <v>21</v>
      </c>
      <c r="C118" s="1"/>
      <c r="D118" s="3"/>
      <c r="E118" s="41"/>
      <c r="F118" s="4"/>
    </row>
    <row r="119" spans="1:6" x14ac:dyDescent="0.25">
      <c r="A119" s="1">
        <v>54</v>
      </c>
      <c r="B119" s="7" t="s">
        <v>23</v>
      </c>
      <c r="C119" s="1" t="s">
        <v>7</v>
      </c>
      <c r="D119" s="3">
        <v>60</v>
      </c>
      <c r="E119" s="40"/>
      <c r="F119" s="4">
        <f>D119*E119</f>
        <v>0</v>
      </c>
    </row>
    <row r="120" spans="1:6" x14ac:dyDescent="0.25">
      <c r="A120" s="1"/>
      <c r="B120" s="6" t="s">
        <v>21</v>
      </c>
      <c r="C120" s="1"/>
      <c r="D120" s="3"/>
      <c r="E120" s="41"/>
      <c r="F120" s="4"/>
    </row>
    <row r="121" spans="1:6" x14ac:dyDescent="0.25">
      <c r="A121" s="1">
        <v>55</v>
      </c>
      <c r="B121" s="7" t="s">
        <v>25</v>
      </c>
      <c r="C121" s="1" t="s">
        <v>7</v>
      </c>
      <c r="D121" s="3">
        <v>5</v>
      </c>
      <c r="E121" s="40"/>
      <c r="F121" s="4">
        <f>D121*E121</f>
        <v>0</v>
      </c>
    </row>
    <row r="122" spans="1:6" x14ac:dyDescent="0.25">
      <c r="A122" s="1"/>
      <c r="B122" s="6" t="s">
        <v>21</v>
      </c>
      <c r="C122" s="1"/>
      <c r="D122" s="3"/>
      <c r="E122" s="41"/>
      <c r="F122" s="4"/>
    </row>
    <row r="123" spans="1:6" x14ac:dyDescent="0.25">
      <c r="A123" s="1">
        <v>56</v>
      </c>
      <c r="B123" s="7" t="s">
        <v>24</v>
      </c>
      <c r="C123" s="1" t="s">
        <v>7</v>
      </c>
      <c r="D123" s="3">
        <v>10</v>
      </c>
      <c r="E123" s="40"/>
      <c r="F123" s="4">
        <f>D123*E123</f>
        <v>0</v>
      </c>
    </row>
    <row r="124" spans="1:6" x14ac:dyDescent="0.25">
      <c r="A124" s="1"/>
      <c r="B124" s="6" t="s">
        <v>21</v>
      </c>
      <c r="C124" s="1"/>
      <c r="D124" s="3"/>
      <c r="E124" s="41"/>
      <c r="F124" s="4"/>
    </row>
    <row r="125" spans="1:6" x14ac:dyDescent="0.25">
      <c r="A125" s="1">
        <v>57</v>
      </c>
      <c r="B125" s="7" t="s">
        <v>26</v>
      </c>
      <c r="C125" s="1" t="s">
        <v>7</v>
      </c>
      <c r="D125" s="3">
        <v>20</v>
      </c>
      <c r="E125" s="40"/>
      <c r="F125" s="4">
        <f>D125*E125</f>
        <v>0</v>
      </c>
    </row>
    <row r="126" spans="1:6" x14ac:dyDescent="0.25">
      <c r="A126" s="1"/>
      <c r="B126" s="6" t="s">
        <v>21</v>
      </c>
      <c r="C126" s="1"/>
      <c r="D126" s="6"/>
      <c r="E126" s="43"/>
      <c r="F126" s="6"/>
    </row>
    <row r="127" spans="1:6" x14ac:dyDescent="0.25">
      <c r="A127" s="1">
        <v>58</v>
      </c>
      <c r="B127" s="7" t="s">
        <v>27</v>
      </c>
      <c r="C127" s="1" t="s">
        <v>7</v>
      </c>
      <c r="D127" s="1">
        <v>1</v>
      </c>
      <c r="E127" s="40"/>
      <c r="F127" s="4">
        <f>D127*E127</f>
        <v>0</v>
      </c>
    </row>
    <row r="128" spans="1:6" x14ac:dyDescent="0.25">
      <c r="A128" s="1"/>
      <c r="B128" s="6" t="s">
        <v>21</v>
      </c>
      <c r="C128" s="1"/>
      <c r="D128" s="6"/>
      <c r="E128" s="43"/>
      <c r="F128" s="6"/>
    </row>
    <row r="129" spans="1:6" x14ac:dyDescent="0.25">
      <c r="A129" s="10"/>
      <c r="B129" s="9" t="s">
        <v>64</v>
      </c>
      <c r="C129" s="10"/>
      <c r="D129" s="11"/>
      <c r="E129" s="42"/>
      <c r="F129" s="12"/>
    </row>
    <row r="130" spans="1:6" x14ac:dyDescent="0.25">
      <c r="A130" s="1">
        <v>59</v>
      </c>
      <c r="B130" s="20" t="s">
        <v>65</v>
      </c>
      <c r="C130" s="21" t="s">
        <v>7</v>
      </c>
      <c r="D130" s="22">
        <v>5</v>
      </c>
      <c r="E130" s="40"/>
      <c r="F130" s="23">
        <f>D130*E130</f>
        <v>0</v>
      </c>
    </row>
    <row r="131" spans="1:6" x14ac:dyDescent="0.25">
      <c r="A131" s="6"/>
      <c r="B131" s="24" t="s">
        <v>66</v>
      </c>
      <c r="C131" s="21"/>
      <c r="D131" s="22"/>
      <c r="E131" s="23"/>
      <c r="F131" s="23"/>
    </row>
    <row r="132" spans="1:6" x14ac:dyDescent="0.25">
      <c r="A132" s="1">
        <v>60</v>
      </c>
      <c r="B132" s="20" t="s">
        <v>67</v>
      </c>
      <c r="C132" s="21" t="s">
        <v>7</v>
      </c>
      <c r="D132" s="22">
        <v>5</v>
      </c>
      <c r="E132" s="40"/>
      <c r="F132" s="23">
        <f>D132*E132</f>
        <v>0</v>
      </c>
    </row>
    <row r="133" spans="1:6" x14ac:dyDescent="0.25">
      <c r="A133" s="1"/>
      <c r="B133" s="24" t="s">
        <v>66</v>
      </c>
      <c r="C133" s="21"/>
      <c r="D133" s="22"/>
      <c r="E133" s="23"/>
      <c r="F133" s="23"/>
    </row>
    <row r="134" spans="1:6" x14ac:dyDescent="0.25">
      <c r="A134" s="1">
        <v>61</v>
      </c>
      <c r="B134" s="20" t="s">
        <v>68</v>
      </c>
      <c r="C134" s="21" t="s">
        <v>7</v>
      </c>
      <c r="D134" s="22">
        <v>5</v>
      </c>
      <c r="E134" s="40"/>
      <c r="F134" s="23">
        <f>D134*E134</f>
        <v>0</v>
      </c>
    </row>
    <row r="135" spans="1:6" x14ac:dyDescent="0.25">
      <c r="A135" s="1"/>
      <c r="B135" s="24" t="s">
        <v>66</v>
      </c>
      <c r="C135" s="21"/>
      <c r="D135" s="22"/>
      <c r="E135" s="23"/>
      <c r="F135" s="23"/>
    </row>
    <row r="136" spans="1:6" x14ac:dyDescent="0.25">
      <c r="A136" s="1">
        <v>62</v>
      </c>
      <c r="B136" s="20" t="s">
        <v>69</v>
      </c>
      <c r="C136" s="21" t="s">
        <v>7</v>
      </c>
      <c r="D136" s="22">
        <v>5</v>
      </c>
      <c r="E136" s="40"/>
      <c r="F136" s="23">
        <f>D136*E136</f>
        <v>0</v>
      </c>
    </row>
    <row r="137" spans="1:6" x14ac:dyDescent="0.25">
      <c r="A137" s="6"/>
      <c r="B137" s="24" t="s">
        <v>66</v>
      </c>
      <c r="C137" s="21"/>
      <c r="D137" s="22"/>
      <c r="E137" s="23"/>
      <c r="F137" s="23"/>
    </row>
    <row r="138" spans="1:6" x14ac:dyDescent="0.25">
      <c r="A138" s="1">
        <v>63</v>
      </c>
      <c r="B138" s="20" t="s">
        <v>70</v>
      </c>
      <c r="C138" s="21" t="s">
        <v>71</v>
      </c>
      <c r="D138" s="22">
        <v>50</v>
      </c>
      <c r="E138" s="40"/>
      <c r="F138" s="23">
        <f>D138*E138</f>
        <v>0</v>
      </c>
    </row>
    <row r="139" spans="1:6" x14ac:dyDescent="0.25">
      <c r="A139" s="1"/>
      <c r="B139" s="24" t="s">
        <v>66</v>
      </c>
      <c r="C139" s="21"/>
      <c r="D139" s="22"/>
      <c r="E139" s="23"/>
      <c r="F139" s="23"/>
    </row>
    <row r="140" spans="1:6" x14ac:dyDescent="0.25">
      <c r="A140" s="1">
        <v>64</v>
      </c>
      <c r="B140" s="20" t="s">
        <v>72</v>
      </c>
      <c r="C140" s="21" t="s">
        <v>7</v>
      </c>
      <c r="D140" s="22">
        <v>5</v>
      </c>
      <c r="E140" s="40"/>
      <c r="F140" s="23">
        <f>D140*E140</f>
        <v>0</v>
      </c>
    </row>
    <row r="141" spans="1:6" x14ac:dyDescent="0.25">
      <c r="A141" s="1"/>
      <c r="B141" s="24" t="s">
        <v>73</v>
      </c>
      <c r="C141" s="21"/>
      <c r="D141" s="22"/>
      <c r="E141" s="23"/>
      <c r="F141" s="23"/>
    </row>
    <row r="142" spans="1:6" x14ac:dyDescent="0.25">
      <c r="A142" s="1">
        <v>65</v>
      </c>
      <c r="B142" s="20" t="s">
        <v>74</v>
      </c>
      <c r="C142" s="21" t="s">
        <v>7</v>
      </c>
      <c r="D142" s="22">
        <v>5</v>
      </c>
      <c r="E142" s="40"/>
      <c r="F142" s="23">
        <f>D142*E142</f>
        <v>0</v>
      </c>
    </row>
    <row r="143" spans="1:6" x14ac:dyDescent="0.25">
      <c r="A143" s="1"/>
      <c r="B143" s="24" t="s">
        <v>73</v>
      </c>
      <c r="C143" s="21"/>
      <c r="D143" s="22"/>
      <c r="E143" s="23"/>
      <c r="F143" s="23"/>
    </row>
    <row r="144" spans="1:6" x14ac:dyDescent="0.25">
      <c r="A144" s="1">
        <v>66</v>
      </c>
      <c r="B144" s="20" t="s">
        <v>75</v>
      </c>
      <c r="C144" s="21" t="s">
        <v>7</v>
      </c>
      <c r="D144" s="22">
        <v>5</v>
      </c>
      <c r="E144" s="40"/>
      <c r="F144" s="23">
        <f>D144*E144</f>
        <v>0</v>
      </c>
    </row>
    <row r="145" spans="1:6" x14ac:dyDescent="0.25">
      <c r="A145" s="1"/>
      <c r="B145" s="24" t="s">
        <v>76</v>
      </c>
      <c r="C145" s="21"/>
      <c r="D145" s="22"/>
      <c r="E145" s="23"/>
      <c r="F145" s="23"/>
    </row>
    <row r="146" spans="1:6" x14ac:dyDescent="0.25">
      <c r="A146" s="1">
        <v>67</v>
      </c>
      <c r="B146" s="20" t="s">
        <v>77</v>
      </c>
      <c r="C146" s="21" t="s">
        <v>7</v>
      </c>
      <c r="D146" s="22">
        <v>5</v>
      </c>
      <c r="E146" s="40"/>
      <c r="F146" s="23">
        <f>D146*E146</f>
        <v>0</v>
      </c>
    </row>
    <row r="147" spans="1:6" x14ac:dyDescent="0.25">
      <c r="A147" s="1"/>
      <c r="B147" s="24" t="s">
        <v>76</v>
      </c>
      <c r="C147" s="21"/>
      <c r="D147" s="22"/>
      <c r="E147" s="23"/>
      <c r="F147" s="23"/>
    </row>
    <row r="148" spans="1:6" x14ac:dyDescent="0.25">
      <c r="A148" s="1">
        <v>68</v>
      </c>
      <c r="B148" s="20" t="s">
        <v>78</v>
      </c>
      <c r="C148" s="21" t="s">
        <v>7</v>
      </c>
      <c r="D148" s="22">
        <v>5</v>
      </c>
      <c r="E148" s="40"/>
      <c r="F148" s="23">
        <f>D148*E148</f>
        <v>0</v>
      </c>
    </row>
    <row r="149" spans="1:6" x14ac:dyDescent="0.25">
      <c r="A149" s="1"/>
      <c r="B149" s="24" t="s">
        <v>76</v>
      </c>
      <c r="C149" s="21"/>
      <c r="D149" s="22"/>
      <c r="E149" s="23"/>
      <c r="F149" s="23"/>
    </row>
    <row r="150" spans="1:6" x14ac:dyDescent="0.25">
      <c r="A150" s="1">
        <v>69</v>
      </c>
      <c r="B150" s="20" t="s">
        <v>79</v>
      </c>
      <c r="C150" s="21" t="s">
        <v>7</v>
      </c>
      <c r="D150" s="22">
        <v>5</v>
      </c>
      <c r="E150" s="40"/>
      <c r="F150" s="23">
        <f>D150*E150</f>
        <v>0</v>
      </c>
    </row>
    <row r="151" spans="1:6" x14ac:dyDescent="0.25">
      <c r="A151" s="1"/>
      <c r="B151" s="24" t="s">
        <v>80</v>
      </c>
      <c r="C151" s="21"/>
      <c r="D151" s="22"/>
      <c r="E151" s="23"/>
      <c r="F151" s="23"/>
    </row>
    <row r="152" spans="1:6" x14ac:dyDescent="0.25">
      <c r="A152" s="1">
        <v>70</v>
      </c>
      <c r="B152" s="20" t="s">
        <v>81</v>
      </c>
      <c r="C152" s="21" t="s">
        <v>7</v>
      </c>
      <c r="D152" s="22">
        <v>5</v>
      </c>
      <c r="E152" s="40"/>
      <c r="F152" s="23">
        <f>D152*E152</f>
        <v>0</v>
      </c>
    </row>
    <row r="153" spans="1:6" x14ac:dyDescent="0.25">
      <c r="A153" s="1"/>
      <c r="B153" s="24" t="s">
        <v>80</v>
      </c>
      <c r="C153" s="21"/>
      <c r="D153" s="22"/>
      <c r="E153" s="23"/>
      <c r="F153" s="23"/>
    </row>
    <row r="154" spans="1:6" x14ac:dyDescent="0.25">
      <c r="A154" s="1">
        <v>71</v>
      </c>
      <c r="B154" s="20" t="s">
        <v>82</v>
      </c>
      <c r="C154" s="21" t="s">
        <v>7</v>
      </c>
      <c r="D154" s="22">
        <v>5</v>
      </c>
      <c r="E154" s="40"/>
      <c r="F154" s="23">
        <f>D154*E154</f>
        <v>0</v>
      </c>
    </row>
    <row r="155" spans="1:6" x14ac:dyDescent="0.25">
      <c r="A155" s="1"/>
      <c r="B155" s="24" t="s">
        <v>83</v>
      </c>
      <c r="C155" s="21"/>
      <c r="D155" s="22"/>
      <c r="E155" s="23"/>
      <c r="F155" s="23"/>
    </row>
    <row r="156" spans="1:6" x14ac:dyDescent="0.25">
      <c r="A156" s="10"/>
      <c r="B156" s="9" t="s">
        <v>111</v>
      </c>
      <c r="C156" s="10"/>
      <c r="D156" s="11"/>
      <c r="E156" s="42"/>
      <c r="F156" s="12"/>
    </row>
    <row r="157" spans="1:6" x14ac:dyDescent="0.25">
      <c r="A157" s="1">
        <v>72</v>
      </c>
      <c r="B157" s="20" t="s">
        <v>112</v>
      </c>
      <c r="C157" s="21" t="s">
        <v>7</v>
      </c>
      <c r="D157" s="22">
        <v>15</v>
      </c>
      <c r="E157" s="40"/>
      <c r="F157" s="23">
        <f>D157*E157</f>
        <v>0</v>
      </c>
    </row>
    <row r="158" spans="1:6" ht="45" customHeight="1" x14ac:dyDescent="0.25">
      <c r="A158" s="1"/>
      <c r="B158" s="25" t="s">
        <v>113</v>
      </c>
      <c r="C158" s="21"/>
      <c r="D158" s="22"/>
      <c r="E158" s="23"/>
      <c r="F158" s="23"/>
    </row>
    <row r="159" spans="1:6" x14ac:dyDescent="0.25">
      <c r="A159" s="15"/>
      <c r="B159" s="16" t="s">
        <v>58</v>
      </c>
      <c r="C159" s="15"/>
      <c r="D159" s="15"/>
      <c r="E159" s="15"/>
      <c r="F159" s="17">
        <f>SUM(F7:F157)</f>
        <v>0</v>
      </c>
    </row>
    <row r="160" spans="1:6" x14ac:dyDescent="0.25">
      <c r="A160" s="27"/>
      <c r="B160" s="27" t="s">
        <v>117</v>
      </c>
      <c r="C160" s="32">
        <f>(F159/100)*21</f>
        <v>0</v>
      </c>
      <c r="D160" s="33"/>
      <c r="E160" s="33"/>
      <c r="F160" s="34"/>
    </row>
    <row r="161" spans="1:6" x14ac:dyDescent="0.25">
      <c r="A161" s="28"/>
      <c r="B161" s="28" t="s">
        <v>118</v>
      </c>
      <c r="C161" s="35">
        <f>F159+C160</f>
        <v>0</v>
      </c>
      <c r="D161" s="36"/>
      <c r="E161" s="36"/>
      <c r="F161" s="37"/>
    </row>
    <row r="163" spans="1:6" x14ac:dyDescent="0.25">
      <c r="A163" s="38" t="s">
        <v>119</v>
      </c>
      <c r="B163" s="38"/>
    </row>
  </sheetData>
  <mergeCells count="4">
    <mergeCell ref="A1:F1"/>
    <mergeCell ref="C160:F160"/>
    <mergeCell ref="C161:F161"/>
    <mergeCell ref="A163:B163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Jirowetz Jan, Ing.</dc:creator>
  <cp:lastModifiedBy>Löwová Monika, Bc.</cp:lastModifiedBy>
  <cp:lastPrinted>2017-09-21T07:47:16Z</cp:lastPrinted>
  <dcterms:created xsi:type="dcterms:W3CDTF">2017-05-09T07:20:24Z</dcterms:created>
  <dcterms:modified xsi:type="dcterms:W3CDTF">2023-01-04T13:08:03Z</dcterms:modified>
</cp:coreProperties>
</file>